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H8" i="3"/>
  <c r="E7" i="2"/>
  <c r="O7" i="1"/>
  <c r="F7"/>
  <c r="G7" i="2"/>
  <c r="F7"/>
  <c r="I9" i="1"/>
  <c r="F14"/>
  <c r="F13"/>
  <c r="F12"/>
  <c r="F11"/>
  <c r="F10"/>
  <c r="F9"/>
  <c r="F8"/>
  <c r="P7"/>
  <c r="B7"/>
  <c r="J8" i="3"/>
  <c r="C8"/>
  <c r="D8"/>
  <c r="E8"/>
  <c r="F8"/>
  <c r="G8"/>
  <c r="I8"/>
  <c r="B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8"/>
  <c r="H7"/>
  <c r="G7"/>
  <c r="E7"/>
  <c r="D7"/>
  <c r="L9"/>
  <c r="L10"/>
  <c r="L11"/>
  <c r="L12"/>
  <c r="L13"/>
  <c r="L14"/>
  <c r="L8"/>
  <c r="L7" l="1"/>
  <c r="I7"/>
</calcChain>
</file>

<file path=xl/sharedStrings.xml><?xml version="1.0" encoding="utf-8"?>
<sst xmlns="http://schemas.openxmlformats.org/spreadsheetml/2006/main" count="89" uniqueCount="44">
  <si>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</si>
  <si>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</si>
  <si>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</si>
  <si>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</si>
  <si>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</si>
  <si>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</si>
  <si>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</si>
  <si>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</si>
  <si>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</si>
  <si>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</si>
  <si>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</si>
  <si>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</si>
  <si>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</si>
  <si>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</si>
  <si>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</si>
  <si>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</si>
  <si>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</si>
  <si>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</si>
  <si>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</si>
  <si>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</si>
  <si>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</si>
  <si>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</si>
  <si>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</si>
  <si>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</si>
  <si>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</si>
  <si>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</si>
  <si>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</si>
  <si>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</si>
  <si>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</si>
  <si>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</si>
  <si>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</si>
  <si>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Среднегодовая численность населения за 2020 год</t>
  </si>
  <si>
    <t>браки*</t>
  </si>
  <si>
    <t>разводы**</t>
  </si>
  <si>
    <t>* число зарегистрированных супружеских пар</t>
  </si>
  <si>
    <t>** число случаев зарегистрированных разводов</t>
  </si>
  <si>
    <t>Сведения о движении населения в разрезе поселений СМР за январь-сентябрь 2021 г.</t>
  </si>
  <si>
    <t xml:space="preserve">Численность постоянного населения на 01.10.2021 г. </t>
  </si>
  <si>
    <t>январь-сентябрь 2021 г.</t>
  </si>
  <si>
    <t>январь-сентябрь   2020 г.</t>
  </si>
  <si>
    <t>январь-сентябрь 2021 г. в % к январю-сентябрю    2020 г.</t>
  </si>
  <si>
    <t>Численность постоянного населения на 01.10.2020 г.</t>
  </si>
  <si>
    <t>Январь-сентябрь 2021</t>
  </si>
  <si>
    <t>за январь-сентябрь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</si>
</sst>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i/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8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5" fillId="0" borderId="4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Alignment="1"/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7" fillId="0" borderId="8" xfId="1" applyFont="1" applyFill="1" applyBorder="1"/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19"/>
  <sheetViews>
    <sheetView tabSelected="1" workbookViewId="0">
      <selection activeCell="B29" sqref="B29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1.140625" customWidth="1"/>
    <col min="14" max="14" width="10" customWidth="1"/>
    <col min="15" max="15" width="12.85546875" customWidth="1"/>
    <col min="16" max="16" width="24.85546875" customWidth="1"/>
  </cols>
  <sheetData>
    <row r="2" spans="1:17">
      <c r="A2" s="41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5" spans="1:17" ht="15" customHeight="1">
      <c r="A5" s="39"/>
      <c r="B5" s="38" t="s">
        <v>37</v>
      </c>
      <c r="C5" s="38" t="s">
        <v>31</v>
      </c>
      <c r="D5" s="43" t="s">
        <v>0</v>
      </c>
      <c r="E5" s="43"/>
      <c r="F5" s="43"/>
      <c r="G5" s="43" t="s">
        <v>1</v>
      </c>
      <c r="H5" s="43"/>
      <c r="I5" s="43"/>
      <c r="J5" s="43" t="s">
        <v>2</v>
      </c>
      <c r="K5" s="43"/>
      <c r="L5" s="43"/>
      <c r="M5" s="43" t="s">
        <v>3</v>
      </c>
      <c r="N5" s="43"/>
      <c r="O5" s="43"/>
      <c r="P5" s="44" t="s">
        <v>41</v>
      </c>
    </row>
    <row r="6" spans="1:17" ht="85.5">
      <c r="A6" s="40"/>
      <c r="B6" s="38"/>
      <c r="C6" s="38"/>
      <c r="D6" s="32" t="s">
        <v>38</v>
      </c>
      <c r="E6" s="32" t="s">
        <v>39</v>
      </c>
      <c r="F6" s="32" t="s">
        <v>40</v>
      </c>
      <c r="G6" s="32" t="s">
        <v>38</v>
      </c>
      <c r="H6" s="32" t="s">
        <v>39</v>
      </c>
      <c r="I6" s="32" t="s">
        <v>40</v>
      </c>
      <c r="J6" s="32" t="s">
        <v>38</v>
      </c>
      <c r="K6" s="32" t="s">
        <v>39</v>
      </c>
      <c r="L6" s="32" t="s">
        <v>40</v>
      </c>
      <c r="M6" s="32" t="s">
        <v>38</v>
      </c>
      <c r="N6" s="32" t="s">
        <v>39</v>
      </c>
      <c r="O6" s="32" t="s">
        <v>40</v>
      </c>
      <c r="P6" s="45"/>
    </row>
    <row r="7" spans="1:17">
      <c r="A7" s="3" t="s">
        <v>4</v>
      </c>
      <c r="B7" s="4">
        <f>SUM(B8:B14)</f>
        <v>76183</v>
      </c>
      <c r="C7" s="4">
        <v>77457</v>
      </c>
      <c r="D7" s="21">
        <f>SUM(D8:D14)</f>
        <v>510</v>
      </c>
      <c r="E7" s="21">
        <f>SUM(E8:E14)</f>
        <v>497</v>
      </c>
      <c r="F7" s="25">
        <f>D7/E7*100</f>
        <v>102.61569416498995</v>
      </c>
      <c r="G7" s="21">
        <f>SUM(G8:G14)</f>
        <v>1031</v>
      </c>
      <c r="H7" s="23">
        <f>SUM(H8:H14)</f>
        <v>937</v>
      </c>
      <c r="I7" s="25">
        <f>G7/H7*100</f>
        <v>110.03201707577375</v>
      </c>
      <c r="J7" s="23">
        <f>SUM(J8:J14)</f>
        <v>1307</v>
      </c>
      <c r="K7" s="23">
        <f>SUM(K8:K14)</f>
        <v>1465</v>
      </c>
      <c r="L7" s="25">
        <f>J7/K7*100</f>
        <v>89.215017064846407</v>
      </c>
      <c r="M7" s="23">
        <f>SUM(M8:M14)</f>
        <v>1531</v>
      </c>
      <c r="N7" s="23">
        <f>SUM(N8:N14)</f>
        <v>1576</v>
      </c>
      <c r="O7" s="25">
        <f>M7/N7*100</f>
        <v>97.14467005076142</v>
      </c>
      <c r="P7" s="4">
        <f>SUM(P8:P14)</f>
        <v>77436</v>
      </c>
      <c r="Q7" s="30"/>
    </row>
    <row r="8" spans="1:17">
      <c r="A8" s="1" t="s">
        <v>5</v>
      </c>
      <c r="B8" s="2">
        <v>41997</v>
      </c>
      <c r="C8" s="2">
        <v>42548</v>
      </c>
      <c r="D8" s="22">
        <v>301</v>
      </c>
      <c r="E8" s="22">
        <v>277</v>
      </c>
      <c r="F8" s="26">
        <f t="shared" ref="F7:F14" si="0">D8/E8*100</f>
        <v>108.66425992779783</v>
      </c>
      <c r="G8" s="22">
        <v>535</v>
      </c>
      <c r="H8" s="22">
        <v>501</v>
      </c>
      <c r="I8" s="26">
        <f t="shared" ref="I8:I14" si="1">G8/H8*100</f>
        <v>106.78642714570859</v>
      </c>
      <c r="J8" s="24">
        <v>689</v>
      </c>
      <c r="K8" s="22">
        <v>756</v>
      </c>
      <c r="L8" s="26">
        <f>J8/K8*100</f>
        <v>91.137566137566139</v>
      </c>
      <c r="M8" s="24">
        <v>740</v>
      </c>
      <c r="N8" s="24">
        <v>777</v>
      </c>
      <c r="O8" s="26">
        <f t="shared" ref="O7:O14" si="2">M8/N8*100</f>
        <v>95.238095238095227</v>
      </c>
      <c r="P8" s="2">
        <v>42569</v>
      </c>
    </row>
    <row r="9" spans="1:17">
      <c r="A9" s="1" t="s">
        <v>6</v>
      </c>
      <c r="B9" s="2">
        <v>18415</v>
      </c>
      <c r="C9" s="2">
        <v>18711</v>
      </c>
      <c r="D9" s="22">
        <v>108</v>
      </c>
      <c r="E9" s="22">
        <v>103</v>
      </c>
      <c r="F9" s="26">
        <f t="shared" si="0"/>
        <v>104.85436893203884</v>
      </c>
      <c r="G9" s="22">
        <v>245</v>
      </c>
      <c r="H9" s="22">
        <v>226</v>
      </c>
      <c r="I9" s="26">
        <f>G9/H9*100</f>
        <v>108.40707964601771</v>
      </c>
      <c r="J9" s="22">
        <v>296</v>
      </c>
      <c r="K9" s="22">
        <v>366</v>
      </c>
      <c r="L9" s="26">
        <f t="shared" ref="L9:L14" si="3">J9/K9*100</f>
        <v>80.874316939890718</v>
      </c>
      <c r="M9" s="22">
        <v>315</v>
      </c>
      <c r="N9" s="22">
        <v>431</v>
      </c>
      <c r="O9" s="26">
        <f t="shared" si="2"/>
        <v>73.08584686774941</v>
      </c>
      <c r="P9" s="2">
        <v>18663</v>
      </c>
    </row>
    <row r="10" spans="1:17">
      <c r="A10" s="1" t="s">
        <v>7</v>
      </c>
      <c r="B10" s="2">
        <v>4865</v>
      </c>
      <c r="C10" s="2">
        <v>4959</v>
      </c>
      <c r="D10" s="22">
        <v>38</v>
      </c>
      <c r="E10" s="27">
        <v>36</v>
      </c>
      <c r="F10" s="26">
        <f t="shared" si="0"/>
        <v>105.55555555555556</v>
      </c>
      <c r="G10" s="22">
        <v>60</v>
      </c>
      <c r="H10" s="29">
        <v>51</v>
      </c>
      <c r="I10" s="26">
        <f t="shared" si="1"/>
        <v>117.64705882352942</v>
      </c>
      <c r="J10" s="22">
        <v>87</v>
      </c>
      <c r="K10" s="22">
        <v>86</v>
      </c>
      <c r="L10" s="26">
        <f t="shared" si="3"/>
        <v>101.16279069767442</v>
      </c>
      <c r="M10" s="22">
        <v>130</v>
      </c>
      <c r="N10" s="22">
        <v>111</v>
      </c>
      <c r="O10" s="26">
        <f t="shared" si="2"/>
        <v>117.11711711711712</v>
      </c>
      <c r="P10" s="2">
        <v>4948</v>
      </c>
    </row>
    <row r="11" spans="1:17">
      <c r="A11" s="1" t="s">
        <v>8</v>
      </c>
      <c r="B11" s="2">
        <v>4795</v>
      </c>
      <c r="C11" s="2">
        <v>4901</v>
      </c>
      <c r="D11" s="22">
        <v>20</v>
      </c>
      <c r="E11" s="27">
        <v>28</v>
      </c>
      <c r="F11" s="26">
        <f t="shared" si="0"/>
        <v>71.428571428571431</v>
      </c>
      <c r="G11" s="22">
        <v>75</v>
      </c>
      <c r="H11" s="29">
        <v>59</v>
      </c>
      <c r="I11" s="26">
        <f t="shared" si="1"/>
        <v>127.11864406779661</v>
      </c>
      <c r="J11" s="22">
        <v>107</v>
      </c>
      <c r="K11" s="22">
        <v>122</v>
      </c>
      <c r="L11" s="26">
        <f t="shared" si="3"/>
        <v>87.704918032786878</v>
      </c>
      <c r="M11" s="22">
        <v>136</v>
      </c>
      <c r="N11" s="22">
        <v>107</v>
      </c>
      <c r="O11" s="26">
        <f t="shared" si="2"/>
        <v>127.10280373831775</v>
      </c>
      <c r="P11" s="2">
        <v>4907</v>
      </c>
    </row>
    <row r="12" spans="1:17">
      <c r="A12" s="1" t="s">
        <v>9</v>
      </c>
      <c r="B12" s="2">
        <v>2829</v>
      </c>
      <c r="C12" s="2">
        <v>2941</v>
      </c>
      <c r="D12" s="22">
        <v>16</v>
      </c>
      <c r="E12" s="27">
        <v>26</v>
      </c>
      <c r="F12" s="26">
        <f t="shared" si="0"/>
        <v>61.53846153846154</v>
      </c>
      <c r="G12" s="22">
        <v>43</v>
      </c>
      <c r="H12" s="29">
        <v>27</v>
      </c>
      <c r="I12" s="26">
        <f t="shared" si="1"/>
        <v>159.25925925925927</v>
      </c>
      <c r="J12" s="22">
        <v>63</v>
      </c>
      <c r="K12" s="22">
        <v>64</v>
      </c>
      <c r="L12" s="26">
        <f t="shared" si="3"/>
        <v>98.4375</v>
      </c>
      <c r="M12" s="22">
        <v>113</v>
      </c>
      <c r="N12" s="22">
        <v>84</v>
      </c>
      <c r="O12" s="26">
        <f t="shared" si="2"/>
        <v>134.52380952380955</v>
      </c>
      <c r="P12" s="2">
        <v>2956</v>
      </c>
    </row>
    <row r="13" spans="1:17">
      <c r="A13" s="1" t="s">
        <v>10</v>
      </c>
      <c r="B13" s="2">
        <v>1781</v>
      </c>
      <c r="C13" s="2">
        <v>1796</v>
      </c>
      <c r="D13" s="22">
        <v>23</v>
      </c>
      <c r="E13" s="27">
        <v>18</v>
      </c>
      <c r="F13" s="26">
        <f t="shared" si="0"/>
        <v>127.77777777777777</v>
      </c>
      <c r="G13" s="22">
        <v>29</v>
      </c>
      <c r="H13" s="29">
        <v>24</v>
      </c>
      <c r="I13" s="26">
        <f t="shared" si="1"/>
        <v>120.83333333333333</v>
      </c>
      <c r="J13" s="22">
        <v>40</v>
      </c>
      <c r="K13" s="22">
        <v>37</v>
      </c>
      <c r="L13" s="26">
        <f t="shared" si="3"/>
        <v>108.10810810810811</v>
      </c>
      <c r="M13" s="22">
        <v>45</v>
      </c>
      <c r="N13" s="22">
        <v>42</v>
      </c>
      <c r="O13" s="26">
        <f t="shared" si="2"/>
        <v>107.14285714285714</v>
      </c>
      <c r="P13" s="2">
        <v>1790</v>
      </c>
    </row>
    <row r="14" spans="1:17">
      <c r="A14" s="1" t="s">
        <v>11</v>
      </c>
      <c r="B14" s="2">
        <v>1501</v>
      </c>
      <c r="C14" s="2">
        <v>1601</v>
      </c>
      <c r="D14" s="22">
        <v>4</v>
      </c>
      <c r="E14" s="27">
        <v>9</v>
      </c>
      <c r="F14" s="28">
        <f t="shared" si="0"/>
        <v>44.444444444444443</v>
      </c>
      <c r="G14" s="22">
        <v>44</v>
      </c>
      <c r="H14" s="29">
        <v>49</v>
      </c>
      <c r="I14" s="26">
        <f t="shared" si="1"/>
        <v>89.795918367346943</v>
      </c>
      <c r="J14" s="22">
        <v>25</v>
      </c>
      <c r="K14" s="22">
        <v>34</v>
      </c>
      <c r="L14" s="26">
        <f t="shared" si="3"/>
        <v>73.529411764705884</v>
      </c>
      <c r="M14" s="22">
        <v>52</v>
      </c>
      <c r="N14" s="22">
        <v>24</v>
      </c>
      <c r="O14" s="26">
        <f t="shared" si="2"/>
        <v>216.66666666666666</v>
      </c>
      <c r="P14" s="2">
        <v>1603</v>
      </c>
    </row>
    <row r="15" spans="1:17">
      <c r="M15" s="67"/>
    </row>
    <row r="19" spans="3:14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workbookViewId="0">
      <selection activeCell="G15" sqref="G15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  <col min="6" max="6" width="11" customWidth="1"/>
    <col min="7" max="7" width="13.140625" customWidth="1"/>
  </cols>
  <sheetData>
    <row r="1" spans="1:7">
      <c r="A1" s="46" t="s">
        <v>12</v>
      </c>
      <c r="B1" s="46"/>
      <c r="C1" s="46"/>
      <c r="D1" s="46"/>
      <c r="E1" s="46"/>
    </row>
    <row r="2" spans="1:7">
      <c r="A2" s="47" t="s">
        <v>13</v>
      </c>
      <c r="B2" s="47"/>
      <c r="C2" s="47"/>
      <c r="D2" s="47"/>
      <c r="E2" s="47"/>
    </row>
    <row r="3" spans="1:7">
      <c r="A3" s="48"/>
      <c r="B3" s="49"/>
      <c r="C3" s="49"/>
      <c r="D3" s="49"/>
      <c r="E3" s="49"/>
    </row>
    <row r="4" spans="1:7" ht="15" customHeight="1">
      <c r="A4" s="50"/>
      <c r="B4" s="52" t="s">
        <v>42</v>
      </c>
      <c r="C4" s="52"/>
      <c r="D4" s="52"/>
      <c r="E4" s="52"/>
      <c r="F4" s="52"/>
      <c r="G4" s="52"/>
    </row>
    <row r="5" spans="1:7" ht="15" customHeight="1">
      <c r="A5" s="51"/>
      <c r="B5" s="52" t="s">
        <v>14</v>
      </c>
      <c r="C5" s="53" t="s">
        <v>15</v>
      </c>
      <c r="D5" s="53"/>
      <c r="E5" s="52" t="s">
        <v>16</v>
      </c>
      <c r="F5" s="54" t="s">
        <v>32</v>
      </c>
      <c r="G5" s="54" t="s">
        <v>33</v>
      </c>
    </row>
    <row r="6" spans="1:7" ht="60">
      <c r="A6" s="51"/>
      <c r="B6" s="52"/>
      <c r="C6" s="31" t="s">
        <v>17</v>
      </c>
      <c r="D6" s="31" t="s">
        <v>18</v>
      </c>
      <c r="E6" s="52"/>
      <c r="F6" s="55"/>
      <c r="G6" s="55"/>
    </row>
    <row r="7" spans="1:7" ht="15.75">
      <c r="A7" s="5" t="s">
        <v>4</v>
      </c>
      <c r="B7" s="6">
        <f>SUM(B8:B14)</f>
        <v>510</v>
      </c>
      <c r="C7" s="10">
        <f>SUM(C8:C14)</f>
        <v>1031</v>
      </c>
      <c r="D7" s="6">
        <v>3</v>
      </c>
      <c r="E7" s="6">
        <f>SUM(E8:E14)</f>
        <v>-521</v>
      </c>
      <c r="F7" s="37">
        <f>SUM(F8:F14)</f>
        <v>315</v>
      </c>
      <c r="G7" s="37">
        <f>SUM(G8:G14)</f>
        <v>286</v>
      </c>
    </row>
    <row r="8" spans="1:7" ht="15.75">
      <c r="A8" s="7" t="s">
        <v>19</v>
      </c>
      <c r="B8" s="8">
        <v>301</v>
      </c>
      <c r="C8" s="8">
        <v>535</v>
      </c>
      <c r="D8" s="8">
        <v>4</v>
      </c>
      <c r="E8" s="8">
        <v>-234</v>
      </c>
      <c r="F8" s="33">
        <v>213</v>
      </c>
      <c r="G8" s="33">
        <v>173</v>
      </c>
    </row>
    <row r="9" spans="1:7" ht="15.75">
      <c r="A9" s="7" t="s">
        <v>6</v>
      </c>
      <c r="B9" s="8">
        <v>108</v>
      </c>
      <c r="C9" s="8">
        <v>245</v>
      </c>
      <c r="D9" s="8" t="s">
        <v>21</v>
      </c>
      <c r="E9" s="8">
        <v>-137</v>
      </c>
      <c r="F9" s="33">
        <v>49</v>
      </c>
      <c r="G9" s="33">
        <v>60</v>
      </c>
    </row>
    <row r="10" spans="1:7" ht="15.75">
      <c r="A10" s="7" t="s">
        <v>20</v>
      </c>
      <c r="B10" s="8">
        <v>38</v>
      </c>
      <c r="C10" s="8">
        <v>60</v>
      </c>
      <c r="D10" s="8" t="s">
        <v>21</v>
      </c>
      <c r="E10" s="8">
        <v>-22</v>
      </c>
      <c r="F10" s="33">
        <v>17</v>
      </c>
      <c r="G10" s="33">
        <v>17</v>
      </c>
    </row>
    <row r="11" spans="1:7" ht="15.75">
      <c r="A11" s="7" t="s">
        <v>22</v>
      </c>
      <c r="B11" s="8">
        <v>20</v>
      </c>
      <c r="C11" s="8">
        <v>75</v>
      </c>
      <c r="D11" s="8" t="s">
        <v>21</v>
      </c>
      <c r="E11" s="8">
        <v>-55</v>
      </c>
      <c r="F11" s="33">
        <v>13</v>
      </c>
      <c r="G11" s="33">
        <v>15</v>
      </c>
    </row>
    <row r="12" spans="1:7" ht="15.75">
      <c r="A12" s="7" t="s">
        <v>23</v>
      </c>
      <c r="B12" s="8">
        <v>16</v>
      </c>
      <c r="C12" s="8">
        <v>43</v>
      </c>
      <c r="D12" s="8" t="s">
        <v>21</v>
      </c>
      <c r="E12" s="8">
        <v>-27</v>
      </c>
      <c r="F12" s="33">
        <v>15</v>
      </c>
      <c r="G12" s="33">
        <v>13</v>
      </c>
    </row>
    <row r="13" spans="1:7" ht="15.75">
      <c r="A13" s="7" t="s">
        <v>10</v>
      </c>
      <c r="B13" s="8">
        <v>23</v>
      </c>
      <c r="C13" s="8">
        <v>29</v>
      </c>
      <c r="D13" s="8" t="s">
        <v>21</v>
      </c>
      <c r="E13" s="8">
        <v>-6</v>
      </c>
      <c r="F13" s="33">
        <v>4</v>
      </c>
      <c r="G13" s="33">
        <v>5</v>
      </c>
    </row>
    <row r="14" spans="1:7" ht="15.75">
      <c r="A14" s="7" t="s">
        <v>11</v>
      </c>
      <c r="B14" s="8">
        <v>4</v>
      </c>
      <c r="C14" s="8">
        <v>44</v>
      </c>
      <c r="D14" s="8" t="s">
        <v>21</v>
      </c>
      <c r="E14" s="8">
        <v>-40</v>
      </c>
      <c r="F14" s="33">
        <v>4</v>
      </c>
      <c r="G14" s="33">
        <v>3</v>
      </c>
    </row>
    <row r="15" spans="1:7" ht="24" customHeight="1">
      <c r="A15" s="34" t="s">
        <v>34</v>
      </c>
      <c r="B15" s="34"/>
      <c r="C15" s="34"/>
      <c r="D15" s="34"/>
      <c r="E15" s="34"/>
    </row>
    <row r="16" spans="1:7" ht="24">
      <c r="A16" s="36" t="s">
        <v>35</v>
      </c>
      <c r="B16" s="36"/>
      <c r="C16" s="36"/>
      <c r="D16" s="36"/>
      <c r="E16" s="36"/>
    </row>
    <row r="17" spans="1:5" ht="16.5">
      <c r="A17" s="35"/>
      <c r="B17" s="9"/>
      <c r="C17" s="9"/>
      <c r="D17" s="9"/>
      <c r="E17" s="9"/>
    </row>
  </sheetData>
  <mergeCells count="10">
    <mergeCell ref="A1:E1"/>
    <mergeCell ref="A2:E2"/>
    <mergeCell ref="A3:E3"/>
    <mergeCell ref="A4:A6"/>
    <mergeCell ref="B5:B6"/>
    <mergeCell ref="C5:D5"/>
    <mergeCell ref="E5:E6"/>
    <mergeCell ref="B4:G4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workbookViewId="0">
      <selection activeCell="J16" sqref="J16"/>
    </sheetView>
  </sheetViews>
  <sheetFormatPr defaultRowHeight="15"/>
  <cols>
    <col min="1" max="1" width="17.5703125" style="11" customWidth="1"/>
    <col min="2" max="2" width="10.42578125" style="11" customWidth="1"/>
    <col min="3" max="3" width="10.85546875" style="11" customWidth="1"/>
    <col min="4" max="4" width="11.85546875" style="11" customWidth="1"/>
    <col min="5" max="5" width="9.140625" style="11"/>
    <col min="6" max="6" width="11.85546875" style="11" customWidth="1"/>
    <col min="7" max="7" width="11.42578125" style="11" customWidth="1"/>
    <col min="8" max="8" width="9.140625" style="11"/>
    <col min="9" max="9" width="12.42578125" style="11" customWidth="1"/>
    <col min="10" max="10" width="12.7109375" style="11" customWidth="1"/>
    <col min="11" max="16384" width="9.140625" style="11"/>
  </cols>
  <sheetData>
    <row r="1" spans="1:10" s="20" customFormat="1" ht="15.7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0" customFormat="1" ht="15.75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.75">
      <c r="A5" s="63"/>
      <c r="B5" s="56" t="s">
        <v>25</v>
      </c>
      <c r="C5" s="66"/>
      <c r="D5" s="57"/>
      <c r="E5" s="56" t="s">
        <v>26</v>
      </c>
      <c r="F5" s="66"/>
      <c r="G5" s="57"/>
      <c r="H5" s="56" t="s">
        <v>27</v>
      </c>
      <c r="I5" s="66"/>
      <c r="J5" s="57"/>
    </row>
    <row r="6" spans="1:10" ht="15.75">
      <c r="A6" s="64"/>
      <c r="B6" s="58" t="s">
        <v>17</v>
      </c>
      <c r="C6" s="56" t="s">
        <v>28</v>
      </c>
      <c r="D6" s="57"/>
      <c r="E6" s="58" t="s">
        <v>17</v>
      </c>
      <c r="F6" s="56" t="s">
        <v>28</v>
      </c>
      <c r="G6" s="57"/>
      <c r="H6" s="58" t="s">
        <v>17</v>
      </c>
      <c r="I6" s="56" t="s">
        <v>28</v>
      </c>
      <c r="J6" s="57"/>
    </row>
    <row r="7" spans="1:10" ht="31.5">
      <c r="A7" s="65"/>
      <c r="B7" s="59"/>
      <c r="C7" s="13" t="s">
        <v>29</v>
      </c>
      <c r="D7" s="14" t="s">
        <v>30</v>
      </c>
      <c r="E7" s="59"/>
      <c r="F7" s="13" t="s">
        <v>29</v>
      </c>
      <c r="G7" s="14" t="s">
        <v>30</v>
      </c>
      <c r="H7" s="59"/>
      <c r="I7" s="13" t="s">
        <v>29</v>
      </c>
      <c r="J7" s="14" t="s">
        <v>30</v>
      </c>
    </row>
    <row r="8" spans="1:10" ht="47.25">
      <c r="A8" s="15" t="s">
        <v>4</v>
      </c>
      <c r="B8" s="16">
        <f>SUM(B9:B15)</f>
        <v>1307</v>
      </c>
      <c r="C8" s="16">
        <f t="shared" ref="C8:I8" si="0">SUM(C9:C15)</f>
        <v>1193</v>
      </c>
      <c r="D8" s="16">
        <f t="shared" si="0"/>
        <v>114</v>
      </c>
      <c r="E8" s="16">
        <f t="shared" si="0"/>
        <v>1531</v>
      </c>
      <c r="F8" s="16">
        <f t="shared" si="0"/>
        <v>1376</v>
      </c>
      <c r="G8" s="16">
        <f t="shared" si="0"/>
        <v>155</v>
      </c>
      <c r="H8" s="16">
        <f>SUM(H9:H15)</f>
        <v>-224</v>
      </c>
      <c r="I8" s="16">
        <f t="shared" si="0"/>
        <v>-183</v>
      </c>
      <c r="J8" s="16">
        <f>SUM(J9:J15)</f>
        <v>-41</v>
      </c>
    </row>
    <row r="9" spans="1:10" ht="47.25">
      <c r="A9" s="17" t="s">
        <v>5</v>
      </c>
      <c r="B9" s="18">
        <v>689</v>
      </c>
      <c r="C9" s="18">
        <v>652</v>
      </c>
      <c r="D9" s="18">
        <v>37</v>
      </c>
      <c r="E9" s="18">
        <v>740</v>
      </c>
      <c r="F9" s="18">
        <v>698</v>
      </c>
      <c r="G9" s="18">
        <v>42</v>
      </c>
      <c r="H9" s="18">
        <v>-51</v>
      </c>
      <c r="I9" s="18">
        <v>-46</v>
      </c>
      <c r="J9" s="18">
        <v>-5</v>
      </c>
    </row>
    <row r="10" spans="1:10" ht="47.25">
      <c r="A10" s="19" t="s">
        <v>6</v>
      </c>
      <c r="B10" s="18">
        <v>296</v>
      </c>
      <c r="C10" s="18">
        <v>290</v>
      </c>
      <c r="D10" s="18">
        <v>6</v>
      </c>
      <c r="E10" s="18">
        <v>315</v>
      </c>
      <c r="F10" s="18">
        <v>311</v>
      </c>
      <c r="G10" s="18">
        <v>4</v>
      </c>
      <c r="H10" s="18">
        <v>-19</v>
      </c>
      <c r="I10" s="18">
        <v>-21</v>
      </c>
      <c r="J10" s="18">
        <v>2</v>
      </c>
    </row>
    <row r="11" spans="1:10" ht="47.25">
      <c r="A11" s="19" t="s">
        <v>20</v>
      </c>
      <c r="B11" s="18">
        <v>87</v>
      </c>
      <c r="C11" s="18">
        <v>83</v>
      </c>
      <c r="D11" s="18">
        <v>4</v>
      </c>
      <c r="E11" s="18">
        <v>130</v>
      </c>
      <c r="F11" s="18">
        <v>119</v>
      </c>
      <c r="G11" s="18">
        <v>11</v>
      </c>
      <c r="H11" s="18">
        <v>-43</v>
      </c>
      <c r="I11" s="18">
        <v>-36</v>
      </c>
      <c r="J11" s="18">
        <v>-7</v>
      </c>
    </row>
    <row r="12" spans="1:10" ht="47.25">
      <c r="A12" s="19" t="s">
        <v>8</v>
      </c>
      <c r="B12" s="18">
        <v>107</v>
      </c>
      <c r="C12" s="18">
        <v>107</v>
      </c>
      <c r="D12" s="18" t="s">
        <v>21</v>
      </c>
      <c r="E12" s="18">
        <v>136</v>
      </c>
      <c r="F12" s="18">
        <v>136</v>
      </c>
      <c r="G12" s="18" t="s">
        <v>21</v>
      </c>
      <c r="H12" s="18">
        <v>-29</v>
      </c>
      <c r="I12" s="18">
        <v>-29</v>
      </c>
      <c r="J12" s="18" t="s">
        <v>21</v>
      </c>
    </row>
    <row r="13" spans="1:10" ht="47.25">
      <c r="A13" s="19" t="s">
        <v>9</v>
      </c>
      <c r="B13" s="18">
        <v>63</v>
      </c>
      <c r="C13" s="18">
        <v>61</v>
      </c>
      <c r="D13" s="18">
        <v>2</v>
      </c>
      <c r="E13" s="18">
        <v>113</v>
      </c>
      <c r="F13" s="18">
        <v>112</v>
      </c>
      <c r="G13" s="18">
        <v>1</v>
      </c>
      <c r="H13" s="18">
        <v>-50</v>
      </c>
      <c r="I13" s="18">
        <v>-51</v>
      </c>
      <c r="J13" s="18">
        <v>1</v>
      </c>
    </row>
    <row r="14" spans="1:10" ht="47.25">
      <c r="A14" s="19" t="s">
        <v>10</v>
      </c>
      <c r="B14" s="18">
        <v>40</v>
      </c>
      <c r="C14" s="18" t="s">
        <v>21</v>
      </c>
      <c r="D14" s="18">
        <v>40</v>
      </c>
      <c r="E14" s="18">
        <v>45</v>
      </c>
      <c r="F14" s="18" t="s">
        <v>21</v>
      </c>
      <c r="G14" s="18">
        <v>45</v>
      </c>
      <c r="H14" s="18">
        <v>-5</v>
      </c>
      <c r="I14" s="18" t="s">
        <v>21</v>
      </c>
      <c r="J14" s="18">
        <v>-5</v>
      </c>
    </row>
    <row r="15" spans="1:10" ht="47.25">
      <c r="A15" s="19" t="s">
        <v>11</v>
      </c>
      <c r="B15" s="18">
        <v>25</v>
      </c>
      <c r="C15" s="18" t="s">
        <v>21</v>
      </c>
      <c r="D15" s="18">
        <v>25</v>
      </c>
      <c r="E15" s="18">
        <v>52</v>
      </c>
      <c r="F15" s="18" t="s">
        <v>21</v>
      </c>
      <c r="G15" s="18">
        <v>52</v>
      </c>
      <c r="H15" s="18">
        <v>-27</v>
      </c>
      <c r="I15" s="18" t="s">
        <v>21</v>
      </c>
      <c r="J15" s="18">
        <v>-27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2021-12-10T06:31:02Z</dcterms:modified>
</cp:coreProperties>
</file>